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wallace1\Documents\"/>
    </mc:Choice>
  </mc:AlternateContent>
  <bookViews>
    <workbookView xWindow="0" yWindow="0" windowWidth="21228" windowHeight="86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6" i="1" l="1"/>
  <c r="AU8" i="1"/>
  <c r="AU7" i="1"/>
  <c r="AU9" i="1"/>
  <c r="AU10" i="1"/>
  <c r="AU11" i="1"/>
  <c r="AU14" i="1"/>
  <c r="AU12" i="1"/>
  <c r="AU13" i="1"/>
  <c r="AU15" i="1"/>
  <c r="AU16" i="1"/>
  <c r="AU17" i="1"/>
  <c r="AU18" i="1"/>
  <c r="AU19" i="1"/>
  <c r="AU22" i="1"/>
  <c r="AU23" i="1"/>
  <c r="AU20" i="1"/>
  <c r="AU21" i="1"/>
  <c r="AU24" i="1"/>
  <c r="AU25" i="1"/>
  <c r="AU26" i="1"/>
  <c r="AU27" i="1"/>
  <c r="AU5" i="1"/>
</calcChain>
</file>

<file path=xl/sharedStrings.xml><?xml version="1.0" encoding="utf-8"?>
<sst xmlns="http://schemas.openxmlformats.org/spreadsheetml/2006/main" count="121" uniqueCount="80">
  <si>
    <t>Grand Prix Race Series 1 (Pick your Distance)</t>
  </si>
  <si>
    <t>Grand Prix Race 2</t>
  </si>
  <si>
    <t>Grand Prix Race 3</t>
  </si>
  <si>
    <t>Frosty 10.5 Miler</t>
  </si>
  <si>
    <t>Frosty 5K</t>
  </si>
  <si>
    <t>Paddy Kelly 5M</t>
  </si>
  <si>
    <t>5 Miles Home</t>
  </si>
  <si>
    <t>Winter Lights 5K</t>
  </si>
  <si>
    <t>Frosty Half Marathon</t>
  </si>
  <si>
    <t>Iron Man Bonus</t>
  </si>
  <si>
    <t>Total Points</t>
  </si>
  <si>
    <t>Name</t>
  </si>
  <si>
    <t>Time</t>
  </si>
  <si>
    <t>Points</t>
  </si>
  <si>
    <t>29 and Under</t>
  </si>
  <si>
    <t>30-39</t>
  </si>
  <si>
    <t>40-49</t>
  </si>
  <si>
    <t>50-59</t>
  </si>
  <si>
    <t>60-69</t>
  </si>
  <si>
    <t>70 and Over</t>
  </si>
  <si>
    <t>WOMEN</t>
  </si>
  <si>
    <t>Jennifer Haskell</t>
  </si>
  <si>
    <t>Jennifer Rushton</t>
  </si>
  <si>
    <t>Kathy Lopes</t>
  </si>
  <si>
    <t>Kim Gibson</t>
  </si>
  <si>
    <t>Marian Pierce</t>
  </si>
  <si>
    <t>Mary Cass</t>
  </si>
  <si>
    <t>Patricia Zukowski</t>
  </si>
  <si>
    <t>Sharon Halloman</t>
  </si>
  <si>
    <t>Tracy Wallace</t>
  </si>
  <si>
    <t>Cheryl Healy</t>
  </si>
  <si>
    <t xml:space="preserve">Time </t>
  </si>
  <si>
    <t>DNRT</t>
  </si>
  <si>
    <t>TARC 50 Miler</t>
  </si>
  <si>
    <t xml:space="preserve">TARC 50k </t>
  </si>
  <si>
    <t>TARC 1/2</t>
  </si>
  <si>
    <t>TARC 10k</t>
  </si>
  <si>
    <t>Grand Prix Race 11</t>
  </si>
  <si>
    <t>Grand Prix Race Series 12</t>
  </si>
  <si>
    <t>Joanne Corsano</t>
  </si>
  <si>
    <t>Go Big Green 5k</t>
  </si>
  <si>
    <t>Grand Prix Race Series 10 - TARC Fall Classic (Pick your Distance) or Go Big Green</t>
  </si>
  <si>
    <t xml:space="preserve">Acushnet </t>
  </si>
  <si>
    <t>Road Race</t>
  </si>
  <si>
    <t>Grand Prix Race Series 9</t>
  </si>
  <si>
    <t>Caitlin McCarron Deely</t>
  </si>
  <si>
    <t>Katelyn Germano Green</t>
  </si>
  <si>
    <t>Teresa Firth</t>
  </si>
  <si>
    <t>Deb Diegoli</t>
  </si>
  <si>
    <t>Janyztabell Rodriguez-Ramos</t>
  </si>
  <si>
    <t>New Bedford Half Marathon CANCELLED</t>
  </si>
  <si>
    <t>Grand Prix Race 5 - Virtual Race option - pointed by distance</t>
  </si>
  <si>
    <t>Grand Prix Race 4 - virtual race option - pointed by distance</t>
  </si>
  <si>
    <t>Race</t>
  </si>
  <si>
    <t>Hot Chocolate 5k</t>
  </si>
  <si>
    <t>Lemonade Marathon</t>
  </si>
  <si>
    <t>Decades 5k</t>
  </si>
  <si>
    <t>Hot Chocolate 15k</t>
  </si>
  <si>
    <t>Bigfoot 10k</t>
  </si>
  <si>
    <t>4x4x48 Challenge</t>
  </si>
  <si>
    <t>All Millennium 5k</t>
  </si>
  <si>
    <t>Grand Prix Race 6</t>
  </si>
  <si>
    <t>Virtual Race option</t>
  </si>
  <si>
    <t xml:space="preserve">Pointed by distance </t>
  </si>
  <si>
    <t>Crushing It School Spirit 5k</t>
  </si>
  <si>
    <t>Staycation 10K</t>
  </si>
  <si>
    <t>April</t>
  </si>
  <si>
    <t>May</t>
  </si>
  <si>
    <t>June</t>
  </si>
  <si>
    <t>Mission 22 Run Marathon</t>
  </si>
  <si>
    <t>May 4th Be With You Half</t>
  </si>
  <si>
    <t>Harpoon 5 Miler</t>
  </si>
  <si>
    <t>Grand Prix Race Series 7 - Virtual Race Option</t>
  </si>
  <si>
    <t>July</t>
  </si>
  <si>
    <t>United We Run Half</t>
  </si>
  <si>
    <t>Grand Prix Race Series 8 - Virtual Race Option</t>
  </si>
  <si>
    <t>Pointed by Distance</t>
  </si>
  <si>
    <t>August</t>
  </si>
  <si>
    <t>Falmouth Road Race</t>
  </si>
  <si>
    <t>Jim Fixx Virtual 5 Miler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</si>
</sst>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5" xfId="0" applyBorder="1"/>
    <xf numFmtId="0" fontId="3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46" fontId="1" fillId="0" borderId="11" xfId="0" applyNumberFormat="1" applyFont="1" applyBorder="1" applyAlignment="1">
      <alignment horizontal="center"/>
    </xf>
    <xf numFmtId="46" fontId="1" fillId="0" borderId="9" xfId="0" applyNumberFormat="1" applyFont="1" applyBorder="1" applyAlignment="1">
      <alignment horizontal="center"/>
    </xf>
    <xf numFmtId="0" fontId="1" fillId="0" borderId="11" xfId="0" applyFont="1" applyBorder="1"/>
    <xf numFmtId="0" fontId="0" fillId="0" borderId="12" xfId="0" applyBorder="1"/>
    <xf numFmtId="0" fontId="0" fillId="3" borderId="1" xfId="0" applyFill="1" applyBorder="1"/>
    <xf numFmtId="0" fontId="0" fillId="3" borderId="0" xfId="0" applyFill="1" applyBorder="1"/>
    <xf numFmtId="164" fontId="0" fillId="3" borderId="0" xfId="0" applyNumberFormat="1" applyFill="1" applyBorder="1"/>
    <xf numFmtId="46" fontId="0" fillId="3" borderId="0" xfId="0" applyNumberFormat="1" applyFill="1" applyBorder="1"/>
    <xf numFmtId="0" fontId="0" fillId="3" borderId="16" xfId="0" applyFill="1" applyBorder="1"/>
    <xf numFmtId="0" fontId="0" fillId="3" borderId="17" xfId="0" applyFill="1" applyBorder="1"/>
    <xf numFmtId="164" fontId="0" fillId="3" borderId="17" xfId="0" applyNumberFormat="1" applyFill="1" applyBorder="1"/>
    <xf numFmtId="46" fontId="0" fillId="3" borderId="17" xfId="0" applyNumberFormat="1" applyFill="1" applyBorder="1"/>
    <xf numFmtId="0" fontId="0" fillId="0" borderId="0" xfId="0" applyNumberFormat="1"/>
    <xf numFmtId="46" fontId="0" fillId="0" borderId="0" xfId="0" applyNumberFormat="1"/>
    <xf numFmtId="164" fontId="0" fillId="0" borderId="0" xfId="0" applyNumberFormat="1"/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14" xfId="0" applyFill="1" applyBorder="1"/>
    <xf numFmtId="46" fontId="0" fillId="0" borderId="15" xfId="0" applyNumberFormat="1" applyFill="1" applyBorder="1"/>
    <xf numFmtId="0" fontId="0" fillId="0" borderId="15" xfId="0" applyFill="1" applyBorder="1"/>
    <xf numFmtId="20" fontId="0" fillId="0" borderId="15" xfId="0" applyNumberFormat="1" applyFill="1" applyBorder="1"/>
    <xf numFmtId="164" fontId="0" fillId="0" borderId="15" xfId="0" applyNumberFormat="1" applyFill="1" applyBorder="1"/>
    <xf numFmtId="0" fontId="0" fillId="0" borderId="12" xfId="0" applyFill="1" applyBorder="1"/>
    <xf numFmtId="0" fontId="0" fillId="0" borderId="0" xfId="0" applyFill="1"/>
    <xf numFmtId="0" fontId="0" fillId="0" borderId="16" xfId="0" applyFill="1" applyBorder="1"/>
    <xf numFmtId="46" fontId="0" fillId="0" borderId="17" xfId="0" applyNumberFormat="1" applyFill="1" applyBorder="1"/>
    <xf numFmtId="0" fontId="0" fillId="0" borderId="17" xfId="0" applyFill="1" applyBorder="1"/>
    <xf numFmtId="164" fontId="0" fillId="0" borderId="17" xfId="0" applyNumberFormat="1" applyFill="1" applyBorder="1"/>
    <xf numFmtId="21" fontId="0" fillId="0" borderId="17" xfId="0" applyNumberFormat="1" applyFill="1" applyBorder="1"/>
    <xf numFmtId="20" fontId="0" fillId="0" borderId="17" xfId="0" applyNumberFormat="1" applyFill="1" applyBorder="1"/>
    <xf numFmtId="0" fontId="0" fillId="0" borderId="16" xfId="0" applyNumberFormat="1" applyFill="1" applyBorder="1"/>
    <xf numFmtId="0" fontId="0" fillId="0" borderId="17" xfId="0" applyNumberFormat="1" applyFill="1" applyBorder="1"/>
    <xf numFmtId="0" fontId="0" fillId="3" borderId="0" xfId="0" applyNumberFormat="1" applyFill="1" applyBorder="1"/>
    <xf numFmtId="0" fontId="0" fillId="0" borderId="15" xfId="0" applyNumberFormat="1" applyFill="1" applyBorder="1"/>
    <xf numFmtId="0" fontId="0" fillId="3" borderId="17" xfId="0" applyNumberFormat="1" applyFill="1" applyBorder="1"/>
    <xf numFmtId="0" fontId="1" fillId="0" borderId="10" xfId="0" applyNumberFormat="1" applyFont="1" applyBorder="1"/>
    <xf numFmtId="0" fontId="2" fillId="0" borderId="3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0" xfId="0" applyNumberFormat="1" applyFill="1"/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3" xfId="0" applyFill="1" applyBorder="1"/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workbookViewId="0">
      <selection activeCell="AQ28" sqref="AQ28"/>
    </sheetView>
  </sheetViews>
  <sheetFormatPr defaultRowHeight="14.4" x14ac:dyDescent="0.3"/>
  <cols>
    <col min="1" max="1" width="27.6640625" customWidth="1"/>
    <col min="6" max="6" width="9.109375" style="26"/>
    <col min="7" max="7" width="9.109375" style="25"/>
    <col min="10" max="10" width="12.5546875" customWidth="1"/>
    <col min="11" max="11" width="15.21875" style="25" customWidth="1"/>
    <col min="12" max="12" width="21.5546875" customWidth="1"/>
    <col min="13" max="13" width="13.21875" style="26" customWidth="1"/>
    <col min="14" max="14" width="14.33203125" customWidth="1"/>
    <col min="15" max="15" width="23.109375" customWidth="1"/>
    <col min="16" max="16" width="18.109375" customWidth="1"/>
    <col min="17" max="17" width="18.33203125" customWidth="1"/>
    <col min="18" max="18" width="22.6640625" bestFit="1" customWidth="1"/>
    <col min="19" max="19" width="13" style="27" customWidth="1"/>
    <col min="20" max="20" width="16.5546875" customWidth="1"/>
    <col min="21" max="21" width="21.44140625" customWidth="1"/>
    <col min="22" max="22" width="13.33203125" customWidth="1"/>
    <col min="23" max="23" width="15.109375" customWidth="1"/>
    <col min="24" max="24" width="19.5546875" customWidth="1"/>
    <col min="25" max="25" width="17.44140625" customWidth="1"/>
    <col min="26" max="26" width="12" customWidth="1"/>
    <col min="29" max="29" width="15.88671875" customWidth="1"/>
    <col min="47" max="47" width="13.109375" customWidth="1"/>
  </cols>
  <sheetData>
    <row r="1" spans="1:47" ht="55.8" customHeight="1" x14ac:dyDescent="0.4">
      <c r="A1" s="1"/>
      <c r="B1" s="69" t="s">
        <v>0</v>
      </c>
      <c r="C1" s="70"/>
      <c r="D1" s="70"/>
      <c r="E1" s="71"/>
      <c r="F1" s="69" t="s">
        <v>1</v>
      </c>
      <c r="G1" s="71"/>
      <c r="H1" s="69" t="s">
        <v>2</v>
      </c>
      <c r="I1" s="70"/>
      <c r="J1" s="70" t="s">
        <v>52</v>
      </c>
      <c r="K1" s="71"/>
      <c r="L1" s="56"/>
      <c r="M1" s="69" t="s">
        <v>51</v>
      </c>
      <c r="N1" s="70"/>
      <c r="O1" s="70"/>
      <c r="P1" s="2" t="s">
        <v>61</v>
      </c>
      <c r="Q1" s="2" t="s">
        <v>62</v>
      </c>
      <c r="R1" s="2" t="s">
        <v>63</v>
      </c>
      <c r="S1" s="69" t="s">
        <v>72</v>
      </c>
      <c r="T1" s="70"/>
      <c r="U1" s="31" t="s">
        <v>63</v>
      </c>
      <c r="V1" s="69" t="s">
        <v>75</v>
      </c>
      <c r="W1" s="70"/>
      <c r="X1" s="2" t="s">
        <v>76</v>
      </c>
      <c r="Y1" s="52" t="s">
        <v>44</v>
      </c>
      <c r="Z1" s="52"/>
      <c r="AA1" s="69" t="s">
        <v>41</v>
      </c>
      <c r="AB1" s="70"/>
      <c r="AC1" s="70"/>
      <c r="AD1" s="70"/>
      <c r="AE1" s="70"/>
      <c r="AF1" s="70"/>
      <c r="AG1" s="70"/>
      <c r="AH1" s="70"/>
      <c r="AI1" s="69"/>
      <c r="AJ1" s="71"/>
      <c r="AK1" s="69" t="s">
        <v>37</v>
      </c>
      <c r="AL1" s="71"/>
      <c r="AM1" s="30"/>
      <c r="AN1" s="30"/>
      <c r="AO1" s="69" t="s">
        <v>38</v>
      </c>
      <c r="AP1" s="70"/>
      <c r="AQ1" s="70"/>
      <c r="AR1" s="71"/>
      <c r="AS1" s="69"/>
      <c r="AT1" s="71"/>
      <c r="AU1" s="3"/>
    </row>
    <row r="2" spans="1:47" ht="55.5" customHeight="1" x14ac:dyDescent="0.35">
      <c r="A2" s="4" t="s">
        <v>20</v>
      </c>
      <c r="B2" s="67" t="s">
        <v>3</v>
      </c>
      <c r="C2" s="68"/>
      <c r="D2" s="72" t="s">
        <v>4</v>
      </c>
      <c r="E2" s="68"/>
      <c r="F2" s="67" t="s">
        <v>5</v>
      </c>
      <c r="G2" s="72"/>
      <c r="H2" s="66" t="s">
        <v>50</v>
      </c>
      <c r="I2" s="65"/>
      <c r="J2" s="67" t="s">
        <v>66</v>
      </c>
      <c r="K2" s="68"/>
      <c r="L2" s="55"/>
      <c r="M2" s="67" t="s">
        <v>67</v>
      </c>
      <c r="N2" s="68"/>
      <c r="O2" s="58"/>
      <c r="P2" s="72" t="s">
        <v>68</v>
      </c>
      <c r="Q2" s="68"/>
      <c r="R2" s="59"/>
      <c r="S2" s="67" t="s">
        <v>73</v>
      </c>
      <c r="T2" s="68"/>
      <c r="U2" s="32"/>
      <c r="V2" s="67" t="s">
        <v>77</v>
      </c>
      <c r="W2" s="68"/>
      <c r="X2" s="60"/>
      <c r="Y2" s="53" t="s">
        <v>42</v>
      </c>
      <c r="Z2" s="53" t="s">
        <v>43</v>
      </c>
      <c r="AA2" s="64" t="s">
        <v>33</v>
      </c>
      <c r="AB2" s="65"/>
      <c r="AC2" s="28" t="s">
        <v>34</v>
      </c>
      <c r="AD2" s="28"/>
      <c r="AE2" s="32" t="s">
        <v>35</v>
      </c>
      <c r="AF2" s="32"/>
      <c r="AG2" s="32" t="s">
        <v>36</v>
      </c>
      <c r="AH2" s="32"/>
      <c r="AI2" s="66" t="s">
        <v>40</v>
      </c>
      <c r="AJ2" s="65"/>
      <c r="AK2" s="66" t="s">
        <v>6</v>
      </c>
      <c r="AL2" s="65"/>
      <c r="AM2" s="29" t="s">
        <v>32</v>
      </c>
      <c r="AN2" s="29"/>
      <c r="AO2" s="66" t="s">
        <v>7</v>
      </c>
      <c r="AP2" s="65"/>
      <c r="AQ2" s="64" t="s">
        <v>8</v>
      </c>
      <c r="AR2" s="65"/>
      <c r="AS2" s="62" t="s">
        <v>9</v>
      </c>
      <c r="AT2" s="63"/>
      <c r="AU2" s="5" t="s">
        <v>10</v>
      </c>
    </row>
    <row r="3" spans="1:47" x14ac:dyDescent="0.3">
      <c r="A3" s="6" t="s">
        <v>11</v>
      </c>
      <c r="B3" s="7" t="s">
        <v>12</v>
      </c>
      <c r="C3" s="8" t="s">
        <v>13</v>
      </c>
      <c r="D3" s="9" t="s">
        <v>12</v>
      </c>
      <c r="E3" s="10" t="s">
        <v>13</v>
      </c>
      <c r="F3" s="14" t="s">
        <v>12</v>
      </c>
      <c r="G3" s="51" t="s">
        <v>13</v>
      </c>
      <c r="H3" s="11" t="s">
        <v>12</v>
      </c>
      <c r="I3" s="8" t="s">
        <v>13</v>
      </c>
      <c r="J3" s="11" t="s">
        <v>12</v>
      </c>
      <c r="K3" s="51" t="s">
        <v>13</v>
      </c>
      <c r="L3" s="15" t="s">
        <v>53</v>
      </c>
      <c r="M3" s="14" t="s">
        <v>12</v>
      </c>
      <c r="N3" s="8" t="s">
        <v>13</v>
      </c>
      <c r="O3" s="13" t="s">
        <v>53</v>
      </c>
      <c r="P3" s="12" t="s">
        <v>12</v>
      </c>
      <c r="Q3" s="8" t="s">
        <v>13</v>
      </c>
      <c r="R3" s="12" t="s">
        <v>53</v>
      </c>
      <c r="S3" s="11" t="s">
        <v>12</v>
      </c>
      <c r="T3" s="8" t="s">
        <v>13</v>
      </c>
      <c r="U3" s="61" t="s">
        <v>53</v>
      </c>
      <c r="V3" s="7" t="s">
        <v>12</v>
      </c>
      <c r="W3" s="8" t="s">
        <v>13</v>
      </c>
      <c r="X3" s="9" t="s">
        <v>53</v>
      </c>
      <c r="Y3" s="15" t="s">
        <v>12</v>
      </c>
      <c r="Z3" s="15" t="s">
        <v>13</v>
      </c>
      <c r="AA3" s="9" t="s">
        <v>12</v>
      </c>
      <c r="AB3" s="8" t="s">
        <v>13</v>
      </c>
      <c r="AC3" s="15" t="s">
        <v>12</v>
      </c>
      <c r="AD3" s="15" t="s">
        <v>13</v>
      </c>
      <c r="AE3" s="15" t="s">
        <v>12</v>
      </c>
      <c r="AF3" s="15" t="s">
        <v>13</v>
      </c>
      <c r="AG3" s="15" t="s">
        <v>31</v>
      </c>
      <c r="AH3" s="15" t="s">
        <v>13</v>
      </c>
      <c r="AI3" s="14" t="s">
        <v>12</v>
      </c>
      <c r="AJ3" s="8" t="s">
        <v>13</v>
      </c>
      <c r="AK3" s="14" t="s">
        <v>12</v>
      </c>
      <c r="AL3" s="8" t="s">
        <v>13</v>
      </c>
      <c r="AM3" s="15" t="s">
        <v>12</v>
      </c>
      <c r="AN3" s="15" t="s">
        <v>13</v>
      </c>
      <c r="AO3" s="7" t="s">
        <v>12</v>
      </c>
      <c r="AP3" s="8" t="s">
        <v>13</v>
      </c>
      <c r="AQ3" s="9" t="s">
        <v>12</v>
      </c>
      <c r="AR3" s="8" t="s">
        <v>13</v>
      </c>
      <c r="AS3" s="7"/>
      <c r="AT3" s="8" t="s">
        <v>13</v>
      </c>
      <c r="AU3" s="16"/>
    </row>
    <row r="4" spans="1:47" x14ac:dyDescent="0.3">
      <c r="A4" s="17" t="s">
        <v>14</v>
      </c>
      <c r="B4" s="18"/>
      <c r="C4" s="18"/>
      <c r="D4" s="18"/>
      <c r="E4" s="18"/>
      <c r="F4" s="20"/>
      <c r="G4" s="48"/>
      <c r="H4" s="19"/>
      <c r="I4" s="18"/>
      <c r="J4" s="19"/>
      <c r="K4" s="48"/>
      <c r="L4" s="18"/>
      <c r="M4" s="20"/>
      <c r="N4" s="18"/>
      <c r="O4" s="20"/>
      <c r="P4" s="19"/>
      <c r="Q4" s="18"/>
      <c r="R4" s="19"/>
      <c r="S4" s="19"/>
      <c r="T4" s="18"/>
      <c r="U4" s="18"/>
      <c r="V4" s="18"/>
      <c r="W4" s="18"/>
      <c r="X4" s="19"/>
      <c r="Y4" s="18"/>
      <c r="Z4" s="18"/>
      <c r="AA4" s="19"/>
      <c r="AB4" s="18"/>
      <c r="AC4" s="18"/>
      <c r="AD4" s="18"/>
      <c r="AE4" s="18"/>
      <c r="AF4" s="18"/>
      <c r="AG4" s="18"/>
      <c r="AH4" s="18"/>
      <c r="AI4" s="20"/>
      <c r="AJ4" s="18"/>
      <c r="AK4" s="20"/>
      <c r="AL4" s="18"/>
      <c r="AM4" s="18"/>
      <c r="AN4" s="18"/>
      <c r="AO4" s="18"/>
      <c r="AP4" s="18"/>
      <c r="AQ4" s="18"/>
      <c r="AR4" s="18"/>
      <c r="AS4" s="18"/>
      <c r="AT4" s="18"/>
      <c r="AU4" s="57"/>
    </row>
    <row r="5" spans="1:47" s="39" customFormat="1" x14ac:dyDescent="0.3">
      <c r="A5" s="33"/>
      <c r="B5" s="34"/>
      <c r="C5" s="35"/>
      <c r="D5" s="36"/>
      <c r="E5" s="35"/>
      <c r="F5" s="34"/>
      <c r="G5" s="49"/>
      <c r="H5" s="37"/>
      <c r="I5" s="35"/>
      <c r="J5" s="37"/>
      <c r="K5" s="49"/>
      <c r="L5" s="35"/>
      <c r="M5" s="34"/>
      <c r="N5" s="35"/>
      <c r="O5" s="34"/>
      <c r="P5" s="37"/>
      <c r="Q5" s="35"/>
      <c r="R5" s="37"/>
      <c r="S5" s="37"/>
      <c r="T5" s="35"/>
      <c r="U5" s="35"/>
      <c r="V5" s="34"/>
      <c r="W5" s="35"/>
      <c r="X5" s="37"/>
      <c r="Y5" s="35"/>
      <c r="Z5" s="35"/>
      <c r="AA5" s="37"/>
      <c r="AB5" s="35"/>
      <c r="AC5" s="35"/>
      <c r="AD5" s="35"/>
      <c r="AE5" s="35"/>
      <c r="AF5" s="35"/>
      <c r="AG5" s="35"/>
      <c r="AH5" s="35"/>
      <c r="AI5" s="34"/>
      <c r="AJ5" s="35"/>
      <c r="AK5" s="34"/>
      <c r="AL5" s="35"/>
      <c r="AM5" s="34"/>
      <c r="AN5" s="35"/>
      <c r="AO5" s="35"/>
      <c r="AP5" s="35"/>
      <c r="AQ5" s="35"/>
      <c r="AR5" s="35"/>
      <c r="AS5" s="35"/>
      <c r="AT5" s="35"/>
      <c r="AU5" s="38">
        <f>SUM(C5,E5,G5,I5,K5,N5,Q5,T5,W5,Z5,AB5,AT8,AD5,AF5,AH5,AJ5,AL5,AN5,AP5,AR5,AT5)</f>
        <v>0</v>
      </c>
    </row>
    <row r="6" spans="1:47" x14ac:dyDescent="0.3">
      <c r="A6" s="21" t="s">
        <v>15</v>
      </c>
      <c r="B6" s="22"/>
      <c r="C6" s="22"/>
      <c r="D6" s="22"/>
      <c r="E6" s="22"/>
      <c r="F6" s="24"/>
      <c r="G6" s="50"/>
      <c r="H6" s="23"/>
      <c r="I6" s="22"/>
      <c r="J6" s="23"/>
      <c r="K6" s="50"/>
      <c r="L6" s="22"/>
      <c r="M6" s="24"/>
      <c r="N6" s="22"/>
      <c r="O6" s="24"/>
      <c r="P6" s="23"/>
      <c r="Q6" s="22"/>
      <c r="R6" s="23"/>
      <c r="S6" s="23"/>
      <c r="T6" s="22"/>
      <c r="U6" s="22"/>
      <c r="V6" s="22"/>
      <c r="W6" s="22"/>
      <c r="X6" s="23"/>
      <c r="Y6" s="22"/>
      <c r="Z6" s="22"/>
      <c r="AA6" s="23"/>
      <c r="AB6" s="22"/>
      <c r="AC6" s="22"/>
      <c r="AD6" s="22"/>
      <c r="AE6" s="22"/>
      <c r="AF6" s="22"/>
      <c r="AG6" s="22"/>
      <c r="AH6" s="22"/>
      <c r="AI6" s="24"/>
      <c r="AJ6" s="22"/>
      <c r="AK6" s="24"/>
      <c r="AL6" s="22"/>
      <c r="AM6" s="22"/>
      <c r="AN6" s="22"/>
      <c r="AO6" s="22"/>
      <c r="AP6" s="22"/>
      <c r="AQ6" s="22"/>
      <c r="AR6" s="22"/>
      <c r="AS6" s="22"/>
      <c r="AT6" s="22"/>
      <c r="AU6" s="38">
        <f t="shared" ref="AU6:AU27" si="0">SUM(C6,E6,G6,I6,K6,N6,Q6,T6,W6,Z6,AB6,AT9,AD6,AF6,AH6,AJ6,AL6,AN6,AP6,AR6,AT6)</f>
        <v>0</v>
      </c>
    </row>
    <row r="7" spans="1:47" s="39" customFormat="1" x14ac:dyDescent="0.3">
      <c r="A7" s="40" t="s">
        <v>49</v>
      </c>
      <c r="B7" s="41"/>
      <c r="C7" s="42"/>
      <c r="D7" s="45"/>
      <c r="E7" s="42"/>
      <c r="F7" s="41"/>
      <c r="G7" s="47"/>
      <c r="H7" s="43"/>
      <c r="I7" s="42"/>
      <c r="J7" s="43">
        <v>0.14747685185185186</v>
      </c>
      <c r="K7" s="47">
        <v>10</v>
      </c>
      <c r="L7" s="42" t="s">
        <v>55</v>
      </c>
      <c r="M7" s="41"/>
      <c r="N7" s="42"/>
      <c r="O7" s="41"/>
      <c r="P7" s="43"/>
      <c r="Q7" s="42"/>
      <c r="R7" s="43"/>
      <c r="S7" s="43"/>
      <c r="T7" s="42"/>
      <c r="U7" s="42"/>
      <c r="V7" s="44"/>
      <c r="W7" s="42"/>
      <c r="X7" s="43"/>
      <c r="Y7" s="42"/>
      <c r="Z7" s="42"/>
      <c r="AA7" s="43"/>
      <c r="AB7" s="42"/>
      <c r="AC7" s="42"/>
      <c r="AD7" s="42"/>
      <c r="AE7" s="42"/>
      <c r="AF7" s="42"/>
      <c r="AG7" s="42"/>
      <c r="AH7" s="42"/>
      <c r="AI7" s="41"/>
      <c r="AJ7" s="42"/>
      <c r="AK7" s="41"/>
      <c r="AL7" s="42"/>
      <c r="AM7" s="42"/>
      <c r="AN7" s="42"/>
      <c r="AO7" s="45"/>
      <c r="AP7" s="42"/>
      <c r="AQ7" s="44"/>
      <c r="AR7" s="42"/>
      <c r="AS7" s="42"/>
      <c r="AT7" s="42"/>
      <c r="AU7" s="38">
        <f>SUM(C7,E7,G7,I7,K7,N7,Q7,T7,W7,Z7,AB7,AT10,AD7,AF7,AH7,AJ7,AL7,AN7,AP7,AR7,AT7)</f>
        <v>10</v>
      </c>
    </row>
    <row r="8" spans="1:47" s="39" customFormat="1" x14ac:dyDescent="0.3">
      <c r="A8" s="40" t="s">
        <v>45</v>
      </c>
      <c r="B8" s="41"/>
      <c r="C8" s="42"/>
      <c r="D8" s="45"/>
      <c r="E8" s="42"/>
      <c r="F8" s="41"/>
      <c r="G8" s="47"/>
      <c r="H8" s="43"/>
      <c r="I8" s="42"/>
      <c r="J8" s="43"/>
      <c r="K8" s="47"/>
      <c r="L8" s="42"/>
      <c r="M8" s="41"/>
      <c r="N8" s="42"/>
      <c r="O8" s="41"/>
      <c r="P8" s="43"/>
      <c r="Q8" s="42"/>
      <c r="R8" s="43"/>
      <c r="S8" s="43"/>
      <c r="T8" s="42"/>
      <c r="U8" s="42"/>
      <c r="V8" s="44"/>
      <c r="W8" s="42"/>
      <c r="X8" s="43"/>
      <c r="Y8" s="42"/>
      <c r="Z8" s="42"/>
      <c r="AA8" s="43"/>
      <c r="AB8" s="42"/>
      <c r="AC8" s="42"/>
      <c r="AD8" s="42"/>
      <c r="AE8" s="42"/>
      <c r="AF8" s="42"/>
      <c r="AG8" s="42"/>
      <c r="AH8" s="42"/>
      <c r="AI8" s="41"/>
      <c r="AJ8" s="42"/>
      <c r="AK8" s="41"/>
      <c r="AL8" s="42"/>
      <c r="AM8" s="42"/>
      <c r="AN8" s="42"/>
      <c r="AO8" s="45"/>
      <c r="AP8" s="42"/>
      <c r="AQ8" s="44"/>
      <c r="AR8" s="42"/>
      <c r="AS8" s="42"/>
      <c r="AT8" s="42"/>
      <c r="AU8" s="38">
        <f>SUM(C8,E8,G8,I8,K8,N8,Q8,T8,W8,Z8,AB8,AT11,AD8,AF8,AH8,AJ8,AL8,AN8,AP8,AR8,AT8)</f>
        <v>0</v>
      </c>
    </row>
    <row r="9" spans="1:47" s="39" customFormat="1" x14ac:dyDescent="0.3">
      <c r="A9" s="40" t="s">
        <v>46</v>
      </c>
      <c r="B9" s="41"/>
      <c r="C9" s="42"/>
      <c r="D9" s="41"/>
      <c r="E9" s="42"/>
      <c r="F9" s="41"/>
      <c r="G9" s="47"/>
      <c r="H9" s="43"/>
      <c r="I9" s="42"/>
      <c r="J9" s="43"/>
      <c r="K9" s="47"/>
      <c r="L9" s="42"/>
      <c r="M9" s="41"/>
      <c r="N9" s="42"/>
      <c r="O9" s="41"/>
      <c r="P9" s="43"/>
      <c r="Q9" s="42"/>
      <c r="R9" s="43"/>
      <c r="S9" s="43"/>
      <c r="T9" s="42"/>
      <c r="U9" s="42"/>
      <c r="V9" s="42"/>
      <c r="W9" s="42"/>
      <c r="X9" s="43"/>
      <c r="Y9" s="42"/>
      <c r="Z9" s="42"/>
      <c r="AA9" s="43"/>
      <c r="AB9" s="42"/>
      <c r="AC9" s="42"/>
      <c r="AD9" s="42"/>
      <c r="AE9" s="42"/>
      <c r="AF9" s="42"/>
      <c r="AG9" s="42"/>
      <c r="AH9" s="42"/>
      <c r="AI9" s="41"/>
      <c r="AJ9" s="42"/>
      <c r="AK9" s="41"/>
      <c r="AL9" s="42"/>
      <c r="AM9" s="42"/>
      <c r="AN9" s="42"/>
      <c r="AO9" s="44"/>
      <c r="AP9" s="42"/>
      <c r="AQ9" s="44"/>
      <c r="AR9" s="42"/>
      <c r="AS9" s="42"/>
      <c r="AT9" s="42"/>
      <c r="AU9" s="38">
        <f>SUM(C9,E9,G9,I9,K9,N9,Q9,T9,W9,Z9,AB9,AT12,AD9,AF9,AH9,AJ9,AL9,AN9,AP9,AR9,AT9)</f>
        <v>0</v>
      </c>
    </row>
    <row r="10" spans="1:47" x14ac:dyDescent="0.3">
      <c r="A10" s="21" t="s">
        <v>16</v>
      </c>
      <c r="B10" s="22"/>
      <c r="C10" s="22"/>
      <c r="D10" s="22"/>
      <c r="E10" s="22"/>
      <c r="F10" s="24"/>
      <c r="G10" s="50"/>
      <c r="H10" s="23"/>
      <c r="I10" s="22"/>
      <c r="J10" s="23"/>
      <c r="K10" s="50"/>
      <c r="L10" s="22"/>
      <c r="M10" s="24"/>
      <c r="N10" s="22"/>
      <c r="O10" s="24"/>
      <c r="P10" s="23"/>
      <c r="Q10" s="22"/>
      <c r="R10" s="23"/>
      <c r="S10" s="23"/>
      <c r="T10" s="22"/>
      <c r="U10" s="22"/>
      <c r="V10" s="22"/>
      <c r="W10" s="22"/>
      <c r="X10" s="23"/>
      <c r="Y10" s="22"/>
      <c r="Z10" s="22"/>
      <c r="AA10" s="23"/>
      <c r="AB10" s="22"/>
      <c r="AC10" s="22"/>
      <c r="AD10" s="22"/>
      <c r="AE10" s="22"/>
      <c r="AF10" s="22"/>
      <c r="AG10" s="22"/>
      <c r="AH10" s="22"/>
      <c r="AI10" s="24"/>
      <c r="AJ10" s="22"/>
      <c r="AK10" s="24"/>
      <c r="AL10" s="22"/>
      <c r="AM10" s="22"/>
      <c r="AN10" s="22"/>
      <c r="AO10" s="22"/>
      <c r="AP10" s="22"/>
      <c r="AQ10" s="22"/>
      <c r="AR10" s="22"/>
      <c r="AS10" s="22"/>
      <c r="AT10" s="22"/>
      <c r="AU10" s="38">
        <f t="shared" si="0"/>
        <v>0</v>
      </c>
    </row>
    <row r="11" spans="1:47" s="39" customFormat="1" x14ac:dyDescent="0.3">
      <c r="A11" s="40" t="s">
        <v>22</v>
      </c>
      <c r="B11" s="41">
        <v>5.4212962962962963E-2</v>
      </c>
      <c r="C11" s="42">
        <v>10</v>
      </c>
      <c r="D11" s="45"/>
      <c r="E11" s="42"/>
      <c r="F11" s="41">
        <v>1.5048611111111112</v>
      </c>
      <c r="G11" s="47">
        <v>10</v>
      </c>
      <c r="H11" s="43"/>
      <c r="I11" s="42"/>
      <c r="J11" s="43">
        <v>1.2472222222222222</v>
      </c>
      <c r="K11" s="47">
        <v>10</v>
      </c>
      <c r="L11" s="42" t="s">
        <v>59</v>
      </c>
      <c r="M11" s="41">
        <v>1.9375</v>
      </c>
      <c r="N11" s="42">
        <v>10</v>
      </c>
      <c r="O11" s="41" t="s">
        <v>65</v>
      </c>
      <c r="P11" s="43"/>
      <c r="Q11" s="42"/>
      <c r="R11" s="43"/>
      <c r="S11" s="43"/>
      <c r="T11" s="42"/>
      <c r="U11" s="42"/>
      <c r="V11" s="42"/>
      <c r="W11" s="42"/>
      <c r="X11" s="43"/>
      <c r="Y11" s="42"/>
      <c r="Z11" s="42"/>
      <c r="AA11" s="43"/>
      <c r="AB11" s="42"/>
      <c r="AC11" s="44"/>
      <c r="AD11" s="42"/>
      <c r="AE11" s="42"/>
      <c r="AF11" s="42"/>
      <c r="AG11" s="42"/>
      <c r="AH11" s="42"/>
      <c r="AI11" s="41"/>
      <c r="AJ11" s="42"/>
      <c r="AK11" s="41"/>
      <c r="AL11" s="42"/>
      <c r="AM11" s="41"/>
      <c r="AN11" s="42"/>
      <c r="AO11" s="42"/>
      <c r="AP11" s="42"/>
      <c r="AQ11" s="44"/>
      <c r="AR11" s="42"/>
      <c r="AS11" s="42"/>
      <c r="AT11" s="42"/>
      <c r="AU11" s="38">
        <f>SUM(C11,E11,G11,I11,K11,N11,Q11,T11,W11,Z11,AB11,AT14,AD11,AF11,AH11,AJ11,AL11,AN11,AP11,AR11,AT11)</f>
        <v>40</v>
      </c>
    </row>
    <row r="12" spans="1:47" s="39" customFormat="1" x14ac:dyDescent="0.3">
      <c r="A12" s="40" t="s">
        <v>24</v>
      </c>
      <c r="B12" s="41"/>
      <c r="C12" s="42"/>
      <c r="D12" s="41"/>
      <c r="E12" s="42"/>
      <c r="F12" s="41"/>
      <c r="G12" s="47"/>
      <c r="H12" s="43"/>
      <c r="I12" s="42"/>
      <c r="J12" s="43">
        <v>0.20197916666666668</v>
      </c>
      <c r="K12" s="47">
        <v>10</v>
      </c>
      <c r="L12" s="42" t="s">
        <v>69</v>
      </c>
      <c r="M12" s="41">
        <v>8.5625000000000007E-2</v>
      </c>
      <c r="N12" s="42">
        <v>10</v>
      </c>
      <c r="O12" s="41" t="s">
        <v>70</v>
      </c>
      <c r="P12" s="43"/>
      <c r="Q12" s="42"/>
      <c r="R12" s="43"/>
      <c r="S12" s="43"/>
      <c r="T12" s="42"/>
      <c r="U12" s="42"/>
      <c r="V12" s="44"/>
      <c r="W12" s="42"/>
      <c r="X12" s="43"/>
      <c r="Y12" s="42"/>
      <c r="Z12" s="42"/>
      <c r="AA12" s="43"/>
      <c r="AB12" s="42"/>
      <c r="AC12" s="42"/>
      <c r="AD12" s="42"/>
      <c r="AE12" s="42"/>
      <c r="AF12" s="42"/>
      <c r="AG12" s="42"/>
      <c r="AH12" s="42"/>
      <c r="AI12" s="41"/>
      <c r="AJ12" s="42"/>
      <c r="AK12" s="41"/>
      <c r="AL12" s="42"/>
      <c r="AM12" s="42"/>
      <c r="AN12" s="42"/>
      <c r="AO12" s="42"/>
      <c r="AP12" s="42"/>
      <c r="AQ12" s="44"/>
      <c r="AR12" s="42"/>
      <c r="AS12" s="42"/>
      <c r="AT12" s="42"/>
      <c r="AU12" s="38">
        <f>SUM(C12,E12,G12,I12,K12,N12,Q12,T12,W12,Z12,AB12,AT15,AD12,AF12,AH12,AJ12,AL12,AN12,AP12,AR12,AT12)</f>
        <v>20</v>
      </c>
    </row>
    <row r="13" spans="1:47" s="39" customFormat="1" x14ac:dyDescent="0.3">
      <c r="A13" s="40" t="s">
        <v>29</v>
      </c>
      <c r="B13" s="41"/>
      <c r="C13" s="42"/>
      <c r="D13" s="41"/>
      <c r="E13" s="42"/>
      <c r="F13" s="41"/>
      <c r="G13" s="47"/>
      <c r="H13" s="43"/>
      <c r="I13" s="42"/>
      <c r="J13" s="43">
        <v>5.5486111111111104E-2</v>
      </c>
      <c r="K13" s="47">
        <v>10</v>
      </c>
      <c r="L13" s="42" t="s">
        <v>57</v>
      </c>
      <c r="M13" s="41">
        <v>2.0902777777777777</v>
      </c>
      <c r="N13" s="42">
        <v>10</v>
      </c>
      <c r="O13" s="41" t="s">
        <v>71</v>
      </c>
      <c r="P13" s="43"/>
      <c r="Q13" s="42"/>
      <c r="R13" s="43"/>
      <c r="S13" s="43"/>
      <c r="T13" s="42"/>
      <c r="U13" s="42"/>
      <c r="V13" s="44"/>
      <c r="W13" s="42"/>
      <c r="X13" s="43"/>
      <c r="Y13" s="42"/>
      <c r="Z13" s="42"/>
      <c r="AA13" s="43"/>
      <c r="AB13" s="42"/>
      <c r="AC13" s="42"/>
      <c r="AD13" s="42"/>
      <c r="AE13" s="42"/>
      <c r="AF13" s="42"/>
      <c r="AG13" s="42"/>
      <c r="AH13" s="42"/>
      <c r="AI13" s="41"/>
      <c r="AJ13" s="42"/>
      <c r="AK13" s="41"/>
      <c r="AL13" s="42"/>
      <c r="AM13" s="42"/>
      <c r="AN13" s="42"/>
      <c r="AO13" s="42"/>
      <c r="AP13" s="42"/>
      <c r="AQ13" s="44"/>
      <c r="AR13" s="42"/>
      <c r="AS13" s="42"/>
      <c r="AT13" s="42"/>
      <c r="AU13" s="38">
        <f>SUM(C13,E13,G13,I13,K13,N13,Q13,T13,W13,Z13,AB13,AT16,AD13,AF13,AH13,AJ13,AL13,AN13,AP13,AR13,AT13)</f>
        <v>20</v>
      </c>
    </row>
    <row r="14" spans="1:47" s="39" customFormat="1" x14ac:dyDescent="0.3">
      <c r="A14" s="40" t="s">
        <v>21</v>
      </c>
      <c r="B14" s="44">
        <v>6.0543981481481483E-2</v>
      </c>
      <c r="C14" s="42">
        <v>9</v>
      </c>
      <c r="D14" s="42"/>
      <c r="E14" s="42"/>
      <c r="F14" s="41"/>
      <c r="G14" s="47"/>
      <c r="H14" s="43"/>
      <c r="I14" s="42"/>
      <c r="J14" s="43">
        <v>0.99097222222222225</v>
      </c>
      <c r="K14" s="47">
        <v>10</v>
      </c>
      <c r="L14" s="42" t="s">
        <v>54</v>
      </c>
      <c r="M14" s="41"/>
      <c r="N14" s="42"/>
      <c r="O14" s="41"/>
      <c r="P14" s="43"/>
      <c r="Q14" s="42"/>
      <c r="R14" s="43"/>
      <c r="S14" s="43"/>
      <c r="T14" s="42"/>
      <c r="U14" s="42"/>
      <c r="V14" s="44"/>
      <c r="W14" s="42"/>
      <c r="X14" s="43"/>
      <c r="Y14" s="42"/>
      <c r="Z14" s="42"/>
      <c r="AA14" s="43"/>
      <c r="AB14" s="42"/>
      <c r="AC14" s="42"/>
      <c r="AD14" s="42"/>
      <c r="AE14" s="42"/>
      <c r="AF14" s="42"/>
      <c r="AG14" s="42"/>
      <c r="AH14" s="42"/>
      <c r="AI14" s="41"/>
      <c r="AJ14" s="42"/>
      <c r="AK14" s="41"/>
      <c r="AL14" s="42"/>
      <c r="AM14" s="41"/>
      <c r="AN14" s="42"/>
      <c r="AO14" s="45"/>
      <c r="AP14" s="42"/>
      <c r="AQ14" s="44"/>
      <c r="AR14" s="42"/>
      <c r="AS14" s="42"/>
      <c r="AT14" s="42"/>
      <c r="AU14" s="38">
        <f>SUM(C14,E14,G14,I14,K14,N14,Q14,T14,W14,Z14,AB14,AT17,AD14,AF14,AH14,AJ14,AL14,AN14,AP14,AR14,AT14)</f>
        <v>19</v>
      </c>
    </row>
    <row r="15" spans="1:47" x14ac:dyDescent="0.3">
      <c r="A15" s="21" t="s">
        <v>17</v>
      </c>
      <c r="B15" s="22"/>
      <c r="C15" s="22"/>
      <c r="D15" s="22"/>
      <c r="E15" s="22"/>
      <c r="F15" s="24"/>
      <c r="G15" s="50"/>
      <c r="H15" s="23"/>
      <c r="I15" s="22"/>
      <c r="J15" s="23"/>
      <c r="K15" s="50"/>
      <c r="L15" s="22"/>
      <c r="M15" s="24"/>
      <c r="N15" s="22"/>
      <c r="O15" s="24"/>
      <c r="P15" s="23"/>
      <c r="Q15" s="22"/>
      <c r="R15" s="23"/>
      <c r="S15" s="23"/>
      <c r="T15" s="22"/>
      <c r="U15" s="22"/>
      <c r="V15" s="22"/>
      <c r="W15" s="22"/>
      <c r="X15" s="23"/>
      <c r="Y15" s="22"/>
      <c r="Z15" s="22"/>
      <c r="AA15" s="23"/>
      <c r="AB15" s="22"/>
      <c r="AC15" s="22"/>
      <c r="AD15" s="22"/>
      <c r="AE15" s="22"/>
      <c r="AF15" s="22"/>
      <c r="AG15" s="22"/>
      <c r="AH15" s="22"/>
      <c r="AI15" s="24"/>
      <c r="AJ15" s="22"/>
      <c r="AK15" s="24"/>
      <c r="AL15" s="22"/>
      <c r="AM15" s="22"/>
      <c r="AN15" s="22"/>
      <c r="AO15" s="22"/>
      <c r="AP15" s="22"/>
      <c r="AQ15" s="22"/>
      <c r="AR15" s="22"/>
      <c r="AS15" s="22"/>
      <c r="AT15" s="22"/>
      <c r="AU15" s="38">
        <f t="shared" si="0"/>
        <v>0</v>
      </c>
    </row>
    <row r="16" spans="1:47" s="39" customFormat="1" ht="15.75" customHeight="1" x14ac:dyDescent="0.3">
      <c r="A16" s="40" t="s">
        <v>26</v>
      </c>
      <c r="B16" s="44"/>
      <c r="C16" s="42"/>
      <c r="D16" s="45">
        <v>0.82708333333333339</v>
      </c>
      <c r="E16" s="42">
        <v>10</v>
      </c>
      <c r="F16" s="41">
        <v>1.3576388888888891</v>
      </c>
      <c r="G16" s="47">
        <v>10</v>
      </c>
      <c r="H16" s="43"/>
      <c r="I16" s="42"/>
      <c r="J16" s="43"/>
      <c r="K16" s="47"/>
      <c r="L16" s="42"/>
      <c r="M16" s="41"/>
      <c r="N16" s="42"/>
      <c r="O16" s="41"/>
      <c r="P16" s="43"/>
      <c r="Q16" s="41"/>
      <c r="R16" s="43"/>
      <c r="S16" s="43"/>
      <c r="T16" s="42"/>
      <c r="U16" s="42"/>
      <c r="V16" s="41"/>
      <c r="W16" s="42"/>
      <c r="X16" s="43"/>
      <c r="Y16" s="42"/>
      <c r="Z16" s="42"/>
      <c r="AA16" s="43"/>
      <c r="AB16" s="42"/>
      <c r="AC16" s="42"/>
      <c r="AD16" s="42"/>
      <c r="AE16" s="42"/>
      <c r="AF16" s="42"/>
      <c r="AG16" s="42"/>
      <c r="AH16" s="42"/>
      <c r="AI16" s="41"/>
      <c r="AJ16" s="42"/>
      <c r="AK16" s="41"/>
      <c r="AL16" s="42"/>
      <c r="AM16" s="42"/>
      <c r="AN16" s="42"/>
      <c r="AO16" s="45"/>
      <c r="AP16" s="42"/>
      <c r="AQ16" s="42"/>
      <c r="AR16" s="42"/>
      <c r="AS16" s="42"/>
      <c r="AT16" s="42"/>
      <c r="AU16" s="38">
        <f t="shared" si="0"/>
        <v>20</v>
      </c>
    </row>
    <row r="17" spans="1:47" s="39" customFormat="1" ht="15.75" customHeight="1" x14ac:dyDescent="0.3">
      <c r="A17" s="40" t="s">
        <v>47</v>
      </c>
      <c r="B17" s="44">
        <v>5.7905092592592598E-2</v>
      </c>
      <c r="C17" s="42">
        <v>10</v>
      </c>
      <c r="D17" s="44"/>
      <c r="E17" s="42"/>
      <c r="F17" s="41"/>
      <c r="G17" s="47"/>
      <c r="H17" s="43"/>
      <c r="I17" s="42"/>
      <c r="J17" s="43"/>
      <c r="K17" s="47"/>
      <c r="L17" s="42"/>
      <c r="M17" s="41"/>
      <c r="N17" s="42"/>
      <c r="O17" s="41"/>
      <c r="P17" s="43"/>
      <c r="Q17" s="42"/>
      <c r="R17" s="43"/>
      <c r="S17" s="43"/>
      <c r="T17" s="42"/>
      <c r="U17" s="42"/>
      <c r="V17" s="41"/>
      <c r="W17" s="42"/>
      <c r="X17" s="43"/>
      <c r="Y17" s="42"/>
      <c r="Z17" s="42"/>
      <c r="AA17" s="43"/>
      <c r="AB17" s="42"/>
      <c r="AC17" s="42"/>
      <c r="AD17" s="42"/>
      <c r="AE17" s="42"/>
      <c r="AF17" s="42"/>
      <c r="AG17" s="42"/>
      <c r="AH17" s="42"/>
      <c r="AI17" s="41"/>
      <c r="AJ17" s="42"/>
      <c r="AK17" s="41"/>
      <c r="AL17" s="42"/>
      <c r="AM17" s="42"/>
      <c r="AN17" s="42"/>
      <c r="AO17" s="44"/>
      <c r="AP17" s="42"/>
      <c r="AQ17" s="44"/>
      <c r="AR17" s="42"/>
      <c r="AS17" s="42"/>
      <c r="AT17" s="42"/>
      <c r="AU17" s="38">
        <f t="shared" si="0"/>
        <v>10</v>
      </c>
    </row>
    <row r="18" spans="1:47" s="39" customFormat="1" x14ac:dyDescent="0.3">
      <c r="A18" s="40" t="s">
        <v>48</v>
      </c>
      <c r="B18" s="44"/>
      <c r="C18" s="42"/>
      <c r="D18" s="45"/>
      <c r="E18" s="42"/>
      <c r="F18" s="41"/>
      <c r="G18" s="47"/>
      <c r="H18" s="43"/>
      <c r="I18" s="42"/>
      <c r="J18" s="43"/>
      <c r="K18" s="47"/>
      <c r="L18" s="42"/>
      <c r="M18" s="41"/>
      <c r="N18" s="42"/>
      <c r="O18" s="41"/>
      <c r="P18" s="43"/>
      <c r="Q18" s="41"/>
      <c r="R18" s="43"/>
      <c r="S18" s="43"/>
      <c r="T18" s="42"/>
      <c r="U18" s="42"/>
      <c r="V18" s="41"/>
      <c r="W18" s="42"/>
      <c r="X18" s="43"/>
      <c r="Y18" s="42"/>
      <c r="Z18" s="42"/>
      <c r="AA18" s="43"/>
      <c r="AB18" s="42"/>
      <c r="AC18" s="42"/>
      <c r="AD18" s="42"/>
      <c r="AE18" s="42"/>
      <c r="AF18" s="42"/>
      <c r="AG18" s="42"/>
      <c r="AH18" s="42"/>
      <c r="AI18" s="41"/>
      <c r="AJ18" s="42"/>
      <c r="AK18" s="41"/>
      <c r="AL18" s="42"/>
      <c r="AM18" s="42"/>
      <c r="AN18" s="42"/>
      <c r="AO18" s="45"/>
      <c r="AP18" s="42"/>
      <c r="AQ18" s="42"/>
      <c r="AR18" s="42"/>
      <c r="AS18" s="42"/>
      <c r="AT18" s="42"/>
      <c r="AU18" s="38">
        <f t="shared" si="0"/>
        <v>0</v>
      </c>
    </row>
    <row r="19" spans="1:47" x14ac:dyDescent="0.3">
      <c r="A19" s="21" t="s">
        <v>18</v>
      </c>
      <c r="B19" s="22"/>
      <c r="C19" s="22"/>
      <c r="D19" s="22"/>
      <c r="E19" s="22"/>
      <c r="F19" s="24"/>
      <c r="G19" s="50"/>
      <c r="H19" s="23"/>
      <c r="I19" s="22"/>
      <c r="J19" s="23"/>
      <c r="K19" s="50"/>
      <c r="L19" s="22"/>
      <c r="M19" s="24"/>
      <c r="N19" s="22"/>
      <c r="O19" s="24"/>
      <c r="P19" s="23"/>
      <c r="Q19" s="22"/>
      <c r="R19" s="23"/>
      <c r="S19" s="23"/>
      <c r="T19" s="22"/>
      <c r="U19" s="22"/>
      <c r="V19" s="22"/>
      <c r="W19" s="22"/>
      <c r="X19" s="23"/>
      <c r="Y19" s="22"/>
      <c r="Z19" s="22"/>
      <c r="AA19" s="23"/>
      <c r="AB19" s="22"/>
      <c r="AC19" s="22"/>
      <c r="AD19" s="22"/>
      <c r="AE19" s="22"/>
      <c r="AF19" s="22"/>
      <c r="AG19" s="22"/>
      <c r="AH19" s="22"/>
      <c r="AI19" s="24"/>
      <c r="AJ19" s="22"/>
      <c r="AK19" s="24"/>
      <c r="AL19" s="22"/>
      <c r="AM19" s="22"/>
      <c r="AN19" s="22"/>
      <c r="AO19" s="22"/>
      <c r="AP19" s="22"/>
      <c r="AQ19" s="22"/>
      <c r="AR19" s="22"/>
      <c r="AS19" s="22"/>
      <c r="AT19" s="22"/>
      <c r="AU19" s="38">
        <f t="shared" si="0"/>
        <v>0</v>
      </c>
    </row>
    <row r="20" spans="1:47" s="54" customFormat="1" x14ac:dyDescent="0.3">
      <c r="A20" s="46" t="s">
        <v>27</v>
      </c>
      <c r="B20" s="47"/>
      <c r="C20" s="47"/>
      <c r="D20" s="41">
        <v>1.8402777777777777</v>
      </c>
      <c r="E20" s="47">
        <v>8</v>
      </c>
      <c r="F20" s="41">
        <v>5.0879629629629629E-2</v>
      </c>
      <c r="G20" s="47">
        <v>8</v>
      </c>
      <c r="H20" s="44"/>
      <c r="I20" s="47"/>
      <c r="J20" s="41">
        <v>1.7006944444444445</v>
      </c>
      <c r="K20" s="47">
        <v>10</v>
      </c>
      <c r="L20" s="47" t="s">
        <v>56</v>
      </c>
      <c r="M20" s="41">
        <v>1.7027777777777777</v>
      </c>
      <c r="N20" s="47">
        <v>10</v>
      </c>
      <c r="O20" s="47" t="s">
        <v>60</v>
      </c>
      <c r="P20" s="41">
        <v>1.6965277777777779</v>
      </c>
      <c r="Q20" s="47">
        <v>10</v>
      </c>
      <c r="R20" s="47" t="s">
        <v>64</v>
      </c>
      <c r="S20" s="43"/>
      <c r="T20" s="47"/>
      <c r="U20" s="47" t="s">
        <v>74</v>
      </c>
      <c r="V20" s="41"/>
      <c r="W20" s="47"/>
      <c r="X20" s="47" t="s">
        <v>78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1"/>
      <c r="AN20" s="47"/>
      <c r="AO20" s="47"/>
      <c r="AP20" s="47"/>
      <c r="AQ20" s="47"/>
      <c r="AR20" s="47"/>
      <c r="AS20" s="47"/>
      <c r="AT20" s="47"/>
      <c r="AU20" s="38">
        <f>SUM(C20,E20,G20,I20,K20,N20,Q20,T20,W20,Z20,AB20,AT23,AD20,AF20,AH20,AJ20,AL20,AN20,AP20,AR20,AT20)</f>
        <v>46</v>
      </c>
    </row>
    <row r="21" spans="1:47" s="54" customFormat="1" x14ac:dyDescent="0.3">
      <c r="A21" s="46" t="s">
        <v>39</v>
      </c>
      <c r="B21" s="47"/>
      <c r="C21" s="47"/>
      <c r="D21" s="41">
        <v>1.9986111111111111</v>
      </c>
      <c r="E21" s="47">
        <v>7</v>
      </c>
      <c r="F21" s="41">
        <v>5.7210648148148142E-2</v>
      </c>
      <c r="G21" s="47">
        <v>7</v>
      </c>
      <c r="H21" s="44"/>
      <c r="I21" s="47"/>
      <c r="J21" s="41">
        <v>7.8472222222222221E-2</v>
      </c>
      <c r="K21" s="47">
        <v>10</v>
      </c>
      <c r="L21" s="47" t="s">
        <v>58</v>
      </c>
      <c r="M21" s="41">
        <v>6.3206018518518522E-2</v>
      </c>
      <c r="N21" s="47">
        <v>10</v>
      </c>
      <c r="O21" s="47" t="s">
        <v>79</v>
      </c>
      <c r="P21" s="41"/>
      <c r="Q21" s="47"/>
      <c r="R21" s="41"/>
      <c r="S21" s="43"/>
      <c r="T21" s="47"/>
      <c r="U21" s="47"/>
      <c r="V21" s="47"/>
      <c r="W21" s="47"/>
      <c r="X21" s="41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1"/>
      <c r="AN21" s="47"/>
      <c r="AO21" s="47"/>
      <c r="AP21" s="47"/>
      <c r="AQ21" s="47"/>
      <c r="AR21" s="47"/>
      <c r="AS21" s="47"/>
      <c r="AT21" s="47"/>
      <c r="AU21" s="38">
        <f>SUM(C21,E21,G21,I21,K21,N21,Q21,T21,W21,Z21,AB21,AT24,AD21,AF21,AH21,AJ21,AL21,AN21,AP21,AR21,AT21)</f>
        <v>34</v>
      </c>
    </row>
    <row r="22" spans="1:47" s="54" customFormat="1" x14ac:dyDescent="0.3">
      <c r="A22" s="46" t="s">
        <v>30</v>
      </c>
      <c r="B22" s="44">
        <v>6.8541666666666667E-2</v>
      </c>
      <c r="C22" s="47">
        <v>10</v>
      </c>
      <c r="D22" s="41"/>
      <c r="E22" s="47"/>
      <c r="F22" s="41">
        <v>1.9124999999999999</v>
      </c>
      <c r="G22" s="47">
        <v>10</v>
      </c>
      <c r="H22" s="44"/>
      <c r="I22" s="47"/>
      <c r="J22" s="41"/>
      <c r="K22" s="47"/>
      <c r="L22" s="47"/>
      <c r="M22" s="41"/>
      <c r="N22" s="47"/>
      <c r="O22" s="47"/>
      <c r="P22" s="47"/>
      <c r="Q22" s="47"/>
      <c r="R22" s="41"/>
      <c r="S22" s="43"/>
      <c r="T22" s="47"/>
      <c r="U22" s="47"/>
      <c r="V22" s="45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1"/>
      <c r="AJ22" s="47"/>
      <c r="AK22" s="41"/>
      <c r="AL22" s="47"/>
      <c r="AM22" s="47"/>
      <c r="AN22" s="47"/>
      <c r="AO22" s="47"/>
      <c r="AP22" s="47"/>
      <c r="AQ22" s="47"/>
      <c r="AR22" s="47"/>
      <c r="AS22" s="47"/>
      <c r="AT22" s="47"/>
      <c r="AU22" s="38">
        <f>SUM(C22,E22,G22,I22,K22,N22,Q22,T22,W22,Z22,AB22,AT25,AD22,AF22,AH22,AJ22,AL22,AN22,AP22,AR22,AT22)</f>
        <v>20</v>
      </c>
    </row>
    <row r="23" spans="1:47" s="54" customFormat="1" x14ac:dyDescent="0.3">
      <c r="A23" s="46" t="s">
        <v>25</v>
      </c>
      <c r="B23" s="47"/>
      <c r="C23" s="47"/>
      <c r="D23" s="41">
        <v>1.3847222222222222</v>
      </c>
      <c r="E23" s="47">
        <v>9</v>
      </c>
      <c r="F23" s="41">
        <v>2.2611111111111111</v>
      </c>
      <c r="G23" s="47">
        <v>9</v>
      </c>
      <c r="H23" s="44"/>
      <c r="I23" s="47"/>
      <c r="J23" s="41"/>
      <c r="K23" s="47"/>
      <c r="L23" s="47"/>
      <c r="M23" s="41"/>
      <c r="N23" s="47"/>
      <c r="O23" s="47"/>
      <c r="P23" s="41"/>
      <c r="Q23" s="47"/>
      <c r="R23" s="47"/>
      <c r="S23" s="43"/>
      <c r="T23" s="47"/>
      <c r="U23" s="47"/>
      <c r="V23" s="47"/>
      <c r="W23" s="47"/>
      <c r="X23" s="41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1"/>
      <c r="AL23" s="47"/>
      <c r="AM23" s="47"/>
      <c r="AN23" s="47"/>
      <c r="AO23" s="41"/>
      <c r="AP23" s="47"/>
      <c r="AQ23" s="47"/>
      <c r="AR23" s="47"/>
      <c r="AS23" s="47"/>
      <c r="AT23" s="47"/>
      <c r="AU23" s="38">
        <f>SUM(C23,E23,G23,I23,K23,N23,Q23,T23,W23,Z23,AB23,AT26,AD23,AF23,AH23,AJ23,AL23,AN23,AP23,AR23,AT23)</f>
        <v>18</v>
      </c>
    </row>
    <row r="24" spans="1:47" s="54" customFormat="1" x14ac:dyDescent="0.3">
      <c r="A24" s="46" t="s">
        <v>23</v>
      </c>
      <c r="B24" s="47"/>
      <c r="C24" s="47"/>
      <c r="D24" s="41">
        <v>1.3118055555555557</v>
      </c>
      <c r="E24" s="47">
        <v>10</v>
      </c>
      <c r="F24" s="41"/>
      <c r="G24" s="47"/>
      <c r="H24" s="47"/>
      <c r="I24" s="47"/>
      <c r="J24" s="47"/>
      <c r="K24" s="47"/>
      <c r="L24" s="47"/>
      <c r="M24" s="41"/>
      <c r="N24" s="47"/>
      <c r="O24" s="47"/>
      <c r="P24" s="47"/>
      <c r="Q24" s="47"/>
      <c r="R24" s="47"/>
      <c r="S24" s="43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38">
        <f>SUM(C24,E24,G24,I24,K24,N24,Q24,T24,W24,Z24,AB24,AT27,AD24,AF24,AH24,AJ24,AL24,AN24,AP24,AR24,AT24)</f>
        <v>10</v>
      </c>
    </row>
    <row r="25" spans="1:47" x14ac:dyDescent="0.3">
      <c r="A25" s="21" t="s">
        <v>19</v>
      </c>
      <c r="B25" s="22"/>
      <c r="C25" s="22"/>
      <c r="D25" s="22"/>
      <c r="E25" s="22"/>
      <c r="F25" s="24"/>
      <c r="G25" s="50"/>
      <c r="H25" s="23"/>
      <c r="I25" s="22"/>
      <c r="J25" s="23"/>
      <c r="K25" s="50"/>
      <c r="L25" s="22"/>
      <c r="M25" s="24"/>
      <c r="N25" s="22"/>
      <c r="O25" s="24"/>
      <c r="P25" s="23"/>
      <c r="Q25" s="22"/>
      <c r="R25" s="23"/>
      <c r="S25" s="23"/>
      <c r="T25" s="22"/>
      <c r="U25" s="22"/>
      <c r="V25" s="22"/>
      <c r="W25" s="22"/>
      <c r="X25" s="23"/>
      <c r="Y25" s="22"/>
      <c r="Z25" s="22"/>
      <c r="AA25" s="23"/>
      <c r="AB25" s="22"/>
      <c r="AC25" s="22"/>
      <c r="AD25" s="22"/>
      <c r="AE25" s="22"/>
      <c r="AF25" s="22"/>
      <c r="AG25" s="22"/>
      <c r="AH25" s="22"/>
      <c r="AI25" s="24"/>
      <c r="AJ25" s="22"/>
      <c r="AK25" s="24"/>
      <c r="AL25" s="22"/>
      <c r="AM25" s="22"/>
      <c r="AN25" s="22"/>
      <c r="AO25" s="22"/>
      <c r="AP25" s="22"/>
      <c r="AQ25" s="22"/>
      <c r="AR25" s="22"/>
      <c r="AS25" s="22"/>
      <c r="AT25" s="22"/>
      <c r="AU25" s="38">
        <f t="shared" si="0"/>
        <v>0</v>
      </c>
    </row>
    <row r="26" spans="1:47" s="39" customFormat="1" x14ac:dyDescent="0.3">
      <c r="A26" s="40" t="s">
        <v>28</v>
      </c>
      <c r="B26" s="41"/>
      <c r="C26" s="42"/>
      <c r="D26" s="41"/>
      <c r="E26" s="42"/>
      <c r="F26" s="41">
        <v>4.2662037037037033E-2</v>
      </c>
      <c r="G26" s="47">
        <v>10</v>
      </c>
      <c r="H26" s="43"/>
      <c r="I26" s="42"/>
      <c r="J26" s="43"/>
      <c r="K26" s="47"/>
      <c r="L26" s="42"/>
      <c r="M26" s="41"/>
      <c r="N26" s="42"/>
      <c r="O26" s="41"/>
      <c r="P26" s="43"/>
      <c r="Q26" s="42"/>
      <c r="R26" s="43"/>
      <c r="S26" s="43"/>
      <c r="T26" s="42"/>
      <c r="U26" s="42"/>
      <c r="V26" s="42"/>
      <c r="W26" s="42"/>
      <c r="X26" s="44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1"/>
      <c r="AJ26" s="42"/>
      <c r="AK26" s="41"/>
      <c r="AL26" s="42"/>
      <c r="AM26" s="42"/>
      <c r="AN26" s="42"/>
      <c r="AO26" s="42"/>
      <c r="AP26" s="42"/>
      <c r="AQ26" s="42"/>
      <c r="AR26" s="42"/>
      <c r="AS26" s="42"/>
      <c r="AT26" s="42"/>
      <c r="AU26" s="38">
        <f t="shared" si="0"/>
        <v>10</v>
      </c>
    </row>
    <row r="27" spans="1:47" x14ac:dyDescent="0.3">
      <c r="AU27" s="38">
        <f t="shared" si="0"/>
        <v>0</v>
      </c>
    </row>
  </sheetData>
  <sortState ref="A20:AU24">
    <sortCondition descending="1" ref="AU20:AU24"/>
  </sortState>
  <mergeCells count="27">
    <mergeCell ref="AS1:AT1"/>
    <mergeCell ref="M1:O1"/>
    <mergeCell ref="S1:T1"/>
    <mergeCell ref="V1:W1"/>
    <mergeCell ref="AA1:AH1"/>
    <mergeCell ref="AI1:AJ1"/>
    <mergeCell ref="AK1:AL1"/>
    <mergeCell ref="M2:N2"/>
    <mergeCell ref="B1:E1"/>
    <mergeCell ref="F1:G1"/>
    <mergeCell ref="H1:I1"/>
    <mergeCell ref="AO1:AR1"/>
    <mergeCell ref="J1:K1"/>
    <mergeCell ref="P2:Q2"/>
    <mergeCell ref="S2:T2"/>
    <mergeCell ref="V2:W2"/>
    <mergeCell ref="AQ2:AR2"/>
    <mergeCell ref="B2:C2"/>
    <mergeCell ref="D2:E2"/>
    <mergeCell ref="F2:G2"/>
    <mergeCell ref="H2:I2"/>
    <mergeCell ref="J2:K2"/>
    <mergeCell ref="AS2:AT2"/>
    <mergeCell ref="AA2:AB2"/>
    <mergeCell ref="AI2:AJ2"/>
    <mergeCell ref="AK2:AL2"/>
    <mergeCell ref="AO2:A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Massachusetts Dartmouth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2018-02-12T14:43:05Z</cp:lastPrinted>
  <dcterms:created xsi:type="dcterms:W3CDTF">2018-01-29T14:26:40Z</dcterms:created>
  <dcterms:modified xsi:type="dcterms:W3CDTF">2020-06-05T18:59:20Z</dcterms:modified>
</cp:coreProperties>
</file>